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<sst xmlns="http://schemas.openxmlformats.org/spreadsheetml/2006/main" count="54" uniqueCount="45">
  <si>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Eil. Nr.</t>
  </si>
  <si>
    <t>Tel. Nr.</t>
  </si>
  <si>
    <t>Vidmantas Gečas</t>
  </si>
  <si>
    <t>Valentas Leipus</t>
  </si>
  <si>
    <t>Arnas Valys</t>
  </si>
  <si>
    <t>Aleksej Lobikov</t>
  </si>
  <si>
    <t>Linas Česnulevičius</t>
  </si>
  <si>
    <t>Darius Lukoševičius</t>
  </si>
  <si>
    <t>Arūnas Grigelionis</t>
  </si>
  <si>
    <t>Laura Vilkinienė</t>
  </si>
  <si>
    <t>Darius Vilkinis</t>
  </si>
  <si>
    <t>Antanas Jokubavičius</t>
  </si>
  <si>
    <t>Jurijus Jakovlevas</t>
  </si>
  <si>
    <t>Rolandas Stonkus</t>
  </si>
  <si>
    <t>Arvydas Kulakauskas</t>
  </si>
  <si>
    <t>8-699-95586</t>
  </si>
  <si>
    <t>8-699-27116</t>
  </si>
  <si>
    <t>8-699-87614</t>
  </si>
  <si>
    <t>8-699-94129</t>
  </si>
  <si>
    <t>8-682-21904</t>
  </si>
  <si>
    <t>8-685-75382</t>
  </si>
  <si>
    <t>8-610-16203</t>
  </si>
  <si>
    <t>8-698-77403</t>
  </si>
  <si>
    <t>8-682-09375</t>
  </si>
  <si>
    <t>8-650-24207</t>
  </si>
  <si>
    <t>8-685-00061</t>
  </si>
  <si>
    <t>8-686-20753</t>
  </si>
  <si>
    <t>8-698-33503</t>
  </si>
  <si>
    <t>Laimis Jacinavičius</t>
  </si>
  <si>
    <t>Valdas Bajarūnas</t>
  </si>
  <si>
    <t>8-682-45481</t>
  </si>
  <si>
    <t>8-687-74975</t>
  </si>
  <si>
    <t>neatvyko</t>
  </si>
  <si>
    <t>Dienos koef.</t>
  </si>
  <si>
    <t>Viso:</t>
  </si>
  <si>
    <t>07 12 (km)</t>
  </si>
  <si>
    <t>07 12 (taškai)</t>
  </si>
  <si>
    <t>07 13 (km)</t>
  </si>
  <si>
    <t>07 13 (taškai)</t>
  </si>
  <si>
    <t>07 14 (km)</t>
  </si>
  <si>
    <t>07 14 (taškai)</t>
  </si>
  <si>
    <t>ALEKSANDRO TAURĖ</t>
  </si>
  <si>
    <t>2002 liepos 12 - 14d. Raudondvaris</t>
  </si>
  <si>
    <t>Vardas, Pavardė</t>
  </si>
  <si>
    <t>Išviso nuskrista (km):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</si>
</sst>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6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4">
      <selection activeCell="H8" sqref="H8"/>
    </sheetView>
  </sheetViews>
  <sheetFormatPr defaultColWidth="9.140625" defaultRowHeight="12.75"/>
  <cols>
    <col min="1" max="1" width="6.57421875" style="0" customWidth="1"/>
    <col min="2" max="2" width="19.57421875" style="0" customWidth="1"/>
    <col min="3" max="3" width="12.57421875" style="0" customWidth="1"/>
    <col min="4" max="4" width="10.28125" style="0" customWidth="1"/>
    <col min="5" max="5" width="12.421875" style="0" customWidth="1"/>
    <col min="6" max="6" width="10.421875" style="0" customWidth="1"/>
    <col min="7" max="7" width="12.421875" style="0" customWidth="1"/>
    <col min="8" max="8" width="10.8515625" style="0" customWidth="1"/>
    <col min="9" max="9" width="12.28125" style="0" customWidth="1"/>
  </cols>
  <sheetData>
    <row r="2" spans="3:7" ht="33.75">
      <c r="C2" s="23" t="s">
        <v>41</v>
      </c>
      <c r="D2" s="23"/>
      <c r="E2" s="24"/>
      <c r="F2" s="25"/>
      <c r="G2" s="25"/>
    </row>
    <row r="4" ht="15.75">
      <c r="G4" s="1" t="s">
        <v>42</v>
      </c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6.5" thickBot="1">
      <c r="A6" s="1"/>
      <c r="B6" s="1"/>
      <c r="C6" s="1"/>
      <c r="D6" s="1"/>
      <c r="E6" s="1"/>
      <c r="F6" s="1"/>
      <c r="G6" s="1"/>
      <c r="H6" s="1"/>
    </row>
    <row r="7" spans="1:10" ht="16.5" thickBot="1">
      <c r="A7" s="2" t="s">
        <v>0</v>
      </c>
      <c r="B7" s="16" t="s">
        <v>43</v>
      </c>
      <c r="C7" s="3" t="s">
        <v>1</v>
      </c>
      <c r="D7" s="36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4" t="s">
        <v>34</v>
      </c>
    </row>
    <row r="8" spans="1:10" ht="16.5" thickBot="1">
      <c r="A8" s="5">
        <v>1</v>
      </c>
      <c r="B8" s="18" t="s">
        <v>2</v>
      </c>
      <c r="C8" s="37" t="s">
        <v>15</v>
      </c>
      <c r="D8" s="39">
        <v>48.5</v>
      </c>
      <c r="E8" s="38">
        <v>600</v>
      </c>
      <c r="F8" s="42">
        <v>14.8</v>
      </c>
      <c r="G8" s="19">
        <f aca="true" t="shared" si="0" ref="G8:G22">(F8/$F$9)*870</f>
        <v>348</v>
      </c>
      <c r="H8" s="32">
        <v>28</v>
      </c>
      <c r="I8" s="32">
        <f aca="true" t="shared" si="1" ref="I8:I22">(H8/$H$11)*920</f>
        <v>548.0851063829787</v>
      </c>
      <c r="J8" s="20">
        <f aca="true" t="shared" si="2" ref="J8:J22">E8+G8+I8</f>
        <v>1496.0851063829787</v>
      </c>
    </row>
    <row r="9" spans="1:10" ht="16.5" thickBot="1">
      <c r="A9" s="7">
        <v>2</v>
      </c>
      <c r="B9" s="21" t="s">
        <v>10</v>
      </c>
      <c r="C9" s="8" t="s">
        <v>23</v>
      </c>
      <c r="D9" s="29" t="s">
        <v>32</v>
      </c>
      <c r="E9" s="40">
        <v>0</v>
      </c>
      <c r="F9" s="39">
        <v>37</v>
      </c>
      <c r="G9" s="41">
        <f t="shared" si="0"/>
        <v>870</v>
      </c>
      <c r="H9" s="33">
        <v>14</v>
      </c>
      <c r="I9" s="33">
        <f t="shared" si="1"/>
        <v>274.04255319148933</v>
      </c>
      <c r="J9" s="6">
        <f t="shared" si="2"/>
        <v>1144.0425531914893</v>
      </c>
    </row>
    <row r="10" spans="1:10" ht="16.5" thickBot="1">
      <c r="A10" s="7">
        <v>3</v>
      </c>
      <c r="B10" s="21" t="s">
        <v>3</v>
      </c>
      <c r="C10" s="8" t="s">
        <v>16</v>
      </c>
      <c r="D10" s="9" t="s">
        <v>32</v>
      </c>
      <c r="E10" s="9">
        <v>0</v>
      </c>
      <c r="F10" s="29">
        <v>33.8</v>
      </c>
      <c r="G10" s="9">
        <f t="shared" si="0"/>
        <v>794.7567567567567</v>
      </c>
      <c r="H10" s="44">
        <v>16.7</v>
      </c>
      <c r="I10" s="33">
        <f t="shared" si="1"/>
        <v>326.89361702127655</v>
      </c>
      <c r="J10" s="10">
        <f t="shared" si="2"/>
        <v>1121.650373778033</v>
      </c>
    </row>
    <row r="11" spans="1:10" ht="16.5" thickBot="1">
      <c r="A11" s="7">
        <v>4</v>
      </c>
      <c r="B11" s="21" t="s">
        <v>12</v>
      </c>
      <c r="C11" s="8" t="s">
        <v>25</v>
      </c>
      <c r="D11" s="9" t="s">
        <v>32</v>
      </c>
      <c r="E11" s="9">
        <v>0</v>
      </c>
      <c r="F11" s="9">
        <v>5</v>
      </c>
      <c r="G11" s="40">
        <f t="shared" si="0"/>
        <v>117.56756756756758</v>
      </c>
      <c r="H11" s="45">
        <v>47</v>
      </c>
      <c r="I11" s="43">
        <f t="shared" si="1"/>
        <v>920</v>
      </c>
      <c r="J11" s="6">
        <f t="shared" si="2"/>
        <v>1037.5675675675675</v>
      </c>
    </row>
    <row r="12" spans="1:10" ht="15.75">
      <c r="A12" s="7">
        <v>5</v>
      </c>
      <c r="B12" s="21" t="s">
        <v>5</v>
      </c>
      <c r="C12" s="8" t="s">
        <v>18</v>
      </c>
      <c r="D12" s="9" t="s">
        <v>32</v>
      </c>
      <c r="E12" s="9">
        <v>0</v>
      </c>
      <c r="F12" s="9">
        <v>15.4</v>
      </c>
      <c r="G12" s="9">
        <f t="shared" si="0"/>
        <v>362.1081081081081</v>
      </c>
      <c r="H12" s="34">
        <v>28.9</v>
      </c>
      <c r="I12" s="33">
        <f t="shared" si="1"/>
        <v>565.7021276595744</v>
      </c>
      <c r="J12" s="6">
        <f t="shared" si="2"/>
        <v>927.8102357676826</v>
      </c>
    </row>
    <row r="13" spans="1:10" ht="15.75">
      <c r="A13" s="7">
        <v>6</v>
      </c>
      <c r="B13" s="21" t="s">
        <v>4</v>
      </c>
      <c r="C13" s="8" t="s">
        <v>17</v>
      </c>
      <c r="D13" s="9" t="s">
        <v>32</v>
      </c>
      <c r="E13" s="9">
        <v>0</v>
      </c>
      <c r="F13" s="9">
        <v>23</v>
      </c>
      <c r="G13" s="9">
        <f t="shared" si="0"/>
        <v>540.8108108108108</v>
      </c>
      <c r="H13" s="33">
        <v>18</v>
      </c>
      <c r="I13" s="33">
        <f t="shared" si="1"/>
        <v>352.3404255319149</v>
      </c>
      <c r="J13" s="6">
        <f t="shared" si="2"/>
        <v>893.1512363427257</v>
      </c>
    </row>
    <row r="14" spans="1:10" ht="15.75">
      <c r="A14" s="7">
        <v>7</v>
      </c>
      <c r="B14" s="21" t="s">
        <v>11</v>
      </c>
      <c r="C14" s="8" t="s">
        <v>24</v>
      </c>
      <c r="D14" s="9" t="s">
        <v>32</v>
      </c>
      <c r="E14" s="9">
        <v>0</v>
      </c>
      <c r="F14" s="9">
        <v>18</v>
      </c>
      <c r="G14" s="9">
        <f t="shared" si="0"/>
        <v>423.2432432432433</v>
      </c>
      <c r="H14" s="33">
        <v>20</v>
      </c>
      <c r="I14" s="33">
        <f t="shared" si="1"/>
        <v>391.48936170212767</v>
      </c>
      <c r="J14" s="6">
        <f t="shared" si="2"/>
        <v>814.7326049453709</v>
      </c>
    </row>
    <row r="15" spans="1:10" ht="15.75">
      <c r="A15" s="7">
        <v>8</v>
      </c>
      <c r="B15" s="21" t="s">
        <v>14</v>
      </c>
      <c r="C15" s="8" t="s">
        <v>27</v>
      </c>
      <c r="D15" s="9">
        <v>18</v>
      </c>
      <c r="E15" s="9">
        <f>(D15/$D$8)*$E$8</f>
        <v>222.68041237113403</v>
      </c>
      <c r="F15" s="9">
        <v>0</v>
      </c>
      <c r="G15" s="9">
        <f t="shared" si="0"/>
        <v>0</v>
      </c>
      <c r="H15" s="33">
        <v>28</v>
      </c>
      <c r="I15" s="33">
        <f t="shared" si="1"/>
        <v>548.0851063829787</v>
      </c>
      <c r="J15" s="6">
        <f t="shared" si="2"/>
        <v>770.7655187541127</v>
      </c>
    </row>
    <row r="16" spans="1:10" ht="15.75">
      <c r="A16" s="7">
        <v>9</v>
      </c>
      <c r="B16" s="22" t="s">
        <v>28</v>
      </c>
      <c r="C16" s="15" t="s">
        <v>30</v>
      </c>
      <c r="D16" s="9" t="s">
        <v>32</v>
      </c>
      <c r="E16" s="9">
        <v>0</v>
      </c>
      <c r="F16" s="9">
        <v>5</v>
      </c>
      <c r="G16" s="9">
        <f t="shared" si="0"/>
        <v>117.56756756756758</v>
      </c>
      <c r="H16" s="33">
        <v>31</v>
      </c>
      <c r="I16" s="33">
        <f t="shared" si="1"/>
        <v>606.8085106382978</v>
      </c>
      <c r="J16" s="6">
        <f t="shared" si="2"/>
        <v>724.3760782058654</v>
      </c>
    </row>
    <row r="17" spans="1:10" ht="15.75">
      <c r="A17" s="7">
        <v>10</v>
      </c>
      <c r="B17" s="21" t="s">
        <v>9</v>
      </c>
      <c r="C17" s="8" t="s">
        <v>22</v>
      </c>
      <c r="D17" s="9" t="s">
        <v>32</v>
      </c>
      <c r="E17" s="9">
        <v>0</v>
      </c>
      <c r="F17" s="9">
        <v>12</v>
      </c>
      <c r="G17" s="9">
        <f t="shared" si="0"/>
        <v>282.1621621621622</v>
      </c>
      <c r="H17" s="33">
        <v>5</v>
      </c>
      <c r="I17" s="33">
        <f t="shared" si="1"/>
        <v>97.87234042553192</v>
      </c>
      <c r="J17" s="6">
        <f t="shared" si="2"/>
        <v>380.0345025876941</v>
      </c>
    </row>
    <row r="18" spans="1:10" ht="15.75">
      <c r="A18" s="7">
        <v>11</v>
      </c>
      <c r="B18" s="21" t="s">
        <v>13</v>
      </c>
      <c r="C18" s="8" t="s">
        <v>26</v>
      </c>
      <c r="D18" s="9">
        <v>0</v>
      </c>
      <c r="E18" s="9">
        <f>(D18/$D$8)*$E$8</f>
        <v>0</v>
      </c>
      <c r="F18" s="9">
        <v>16</v>
      </c>
      <c r="G18" s="9">
        <f t="shared" si="0"/>
        <v>376.21621621621625</v>
      </c>
      <c r="H18" s="33">
        <v>0</v>
      </c>
      <c r="I18" s="33">
        <f t="shared" si="1"/>
        <v>0</v>
      </c>
      <c r="J18" s="6">
        <f t="shared" si="2"/>
        <v>376.21621621621625</v>
      </c>
    </row>
    <row r="19" spans="1:10" ht="15.75">
      <c r="A19" s="7">
        <v>12</v>
      </c>
      <c r="B19" s="21" t="s">
        <v>6</v>
      </c>
      <c r="C19" s="8" t="s">
        <v>19</v>
      </c>
      <c r="D19" s="9" t="s">
        <v>32</v>
      </c>
      <c r="E19" s="9">
        <v>0</v>
      </c>
      <c r="F19" s="9">
        <v>5</v>
      </c>
      <c r="G19" s="9">
        <f t="shared" si="0"/>
        <v>117.56756756756758</v>
      </c>
      <c r="H19" s="33">
        <v>13</v>
      </c>
      <c r="I19" s="33">
        <f t="shared" si="1"/>
        <v>254.468085106383</v>
      </c>
      <c r="J19" s="6">
        <f t="shared" si="2"/>
        <v>372.0356526739506</v>
      </c>
    </row>
    <row r="20" spans="1:10" ht="15.75">
      <c r="A20" s="7">
        <v>13</v>
      </c>
      <c r="B20" s="22" t="s">
        <v>29</v>
      </c>
      <c r="C20" s="15" t="s">
        <v>31</v>
      </c>
      <c r="D20" s="9" t="s">
        <v>32</v>
      </c>
      <c r="E20" s="9">
        <v>0</v>
      </c>
      <c r="F20" s="9">
        <v>5</v>
      </c>
      <c r="G20" s="9">
        <f t="shared" si="0"/>
        <v>117.56756756756758</v>
      </c>
      <c r="H20" s="33">
        <v>0</v>
      </c>
      <c r="I20" s="33">
        <f t="shared" si="1"/>
        <v>0</v>
      </c>
      <c r="J20" s="6">
        <f t="shared" si="2"/>
        <v>117.56756756756758</v>
      </c>
    </row>
    <row r="21" spans="1:10" ht="15.75">
      <c r="A21" s="7">
        <v>14</v>
      </c>
      <c r="B21" s="27" t="s">
        <v>8</v>
      </c>
      <c r="C21" s="28" t="s">
        <v>21</v>
      </c>
      <c r="D21" s="29">
        <v>0</v>
      </c>
      <c r="E21" s="29">
        <f>(D21/$D$8)*$E$8</f>
        <v>0</v>
      </c>
      <c r="F21" s="29">
        <v>5</v>
      </c>
      <c r="G21" s="29">
        <f t="shared" si="0"/>
        <v>117.56756756756758</v>
      </c>
      <c r="H21" s="34">
        <v>0</v>
      </c>
      <c r="I21" s="34">
        <f t="shared" si="1"/>
        <v>0</v>
      </c>
      <c r="J21" s="6">
        <f t="shared" si="2"/>
        <v>117.56756756756758</v>
      </c>
    </row>
    <row r="22" spans="1:10" ht="16.5" thickBot="1">
      <c r="A22" s="11">
        <v>15</v>
      </c>
      <c r="B22" s="30" t="s">
        <v>7</v>
      </c>
      <c r="C22" s="31" t="s">
        <v>20</v>
      </c>
      <c r="D22" s="12">
        <v>5</v>
      </c>
      <c r="E22" s="12">
        <f>(D22/$D$8)*$E$8</f>
        <v>61.85567010309278</v>
      </c>
      <c r="F22" s="12">
        <v>0</v>
      </c>
      <c r="G22" s="12">
        <f t="shared" si="0"/>
        <v>0</v>
      </c>
      <c r="H22" s="35">
        <v>0</v>
      </c>
      <c r="I22" s="35">
        <f t="shared" si="1"/>
        <v>0</v>
      </c>
      <c r="J22" s="17">
        <f t="shared" si="2"/>
        <v>61.85567010309278</v>
      </c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9" ht="15.75">
      <c r="A24" s="1"/>
      <c r="B24" s="1"/>
      <c r="C24" s="13" t="s">
        <v>33</v>
      </c>
      <c r="E24" s="14">
        <v>0.6</v>
      </c>
      <c r="F24" s="1"/>
      <c r="G24" s="14">
        <v>0.87</v>
      </c>
      <c r="H24" s="1"/>
      <c r="I24" s="14">
        <v>0.92</v>
      </c>
    </row>
    <row r="25" ht="15.75">
      <c r="A25" s="1"/>
    </row>
    <row r="26" spans="1:8" ht="15.75">
      <c r="A26" s="1"/>
      <c r="B26" t="s">
        <v>44</v>
      </c>
      <c r="C26" s="26">
        <f>D8+D15+F8+F10+F13+F12+F17+F9+F14+F18+H8+H10+H13+H12+H19+H9+H14+H11+H15+H16</f>
        <v>481.09999999999997</v>
      </c>
      <c r="D26" s="1"/>
      <c r="E26" s="1"/>
      <c r="F26" s="1"/>
      <c r="G26" s="1"/>
      <c r="H26" s="1"/>
    </row>
    <row r="27" spans="1:8" ht="15.75">
      <c r="A27" s="1"/>
      <c r="B27" s="1"/>
      <c r="F27" s="1"/>
      <c r="G27" s="1"/>
      <c r="H27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Ir Jurgita</dc:creator>
  <cp:keywords/>
  <dc:description/>
  <cp:lastModifiedBy>Darius Ir Jurgita</cp:lastModifiedBy>
  <cp:lastPrinted>2002-07-15T12:19:31Z</cp:lastPrinted>
  <dcterms:created xsi:type="dcterms:W3CDTF">2002-07-13T07:31:03Z</dcterms:created>
  <dcterms:modified xsi:type="dcterms:W3CDTF">2002-07-20T12:09:34Z</dcterms:modified>
  <cp:category/>
  <cp:version/>
  <cp:contentType/>
  <cp:contentStatus/>
</cp:coreProperties>
</file>